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l\Documents\Rustica Portugal\"/>
    </mc:Choice>
  </mc:AlternateContent>
  <bookViews>
    <workbookView xWindow="0" yWindow="0" windowWidth="15510" windowHeight="72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9" i="1"/>
  <c r="I12" i="1"/>
  <c r="G11" i="1"/>
  <c r="I11" i="1" s="1"/>
  <c r="G10" i="1"/>
  <c r="I10" i="1" s="1"/>
  <c r="H16" i="1"/>
  <c r="I16" i="1" s="1"/>
  <c r="H15" i="1"/>
  <c r="I15" i="1" s="1"/>
  <c r="I18" i="1" l="1"/>
  <c r="I20" i="1" s="1"/>
</calcChain>
</file>

<file path=xl/sharedStrings.xml><?xml version="1.0" encoding="utf-8"?>
<sst xmlns="http://schemas.openxmlformats.org/spreadsheetml/2006/main" count="17" uniqueCount="14">
  <si>
    <t>Solicitor Fees</t>
  </si>
  <si>
    <t>IMT Tax (1%)</t>
  </si>
  <si>
    <t>IS Tax (0.8%)</t>
  </si>
  <si>
    <t>Notary Fees</t>
  </si>
  <si>
    <t>IVA (23%)</t>
  </si>
  <si>
    <t>Total Cost</t>
  </si>
  <si>
    <t>House Fees Calculator</t>
  </si>
  <si>
    <t>NA</t>
  </si>
  <si>
    <t xml:space="preserve">  TOTAL FEES COST   </t>
  </si>
  <si>
    <t xml:space="preserve">PURCHASE PRICE   </t>
  </si>
  <si>
    <t xml:space="preserve">TOTAL PURCHASE COST   </t>
  </si>
  <si>
    <t>PandL Admin Fees</t>
  </si>
  <si>
    <t>Conservatoria Registration</t>
  </si>
  <si>
    <t>House 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</si>
</sst>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€-2]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horizontal="center"/>
    </xf>
    <xf numFmtId="3" fontId="0" fillId="0" borderId="0" xfId="0" applyNumberFormat="1"/>
    <xf numFmtId="0" fontId="0" fillId="2" borderId="0" xfId="0" applyFill="1"/>
    <xf numFmtId="165" fontId="0" fillId="2" borderId="0" xfId="0" applyNumberFormat="1" applyFill="1"/>
    <xf numFmtId="165" fontId="0" fillId="2" borderId="0" xfId="0" applyNumberFormat="1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5" fontId="0" fillId="2" borderId="3" xfId="0" applyNumberFormat="1" applyFill="1" applyBorder="1"/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1" fillId="2" borderId="5" xfId="0" applyFont="1" applyFill="1" applyBorder="1"/>
    <xf numFmtId="0" fontId="0" fillId="2" borderId="0" xfId="0" applyFill="1" applyBorder="1"/>
    <xf numFmtId="165" fontId="0" fillId="2" borderId="0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 horizontal="right"/>
    </xf>
    <xf numFmtId="0" fontId="0" fillId="2" borderId="5" xfId="0" applyFill="1" applyBorder="1"/>
    <xf numFmtId="165" fontId="0" fillId="2" borderId="0" xfId="0" applyNumberFormat="1" applyFill="1" applyBorder="1"/>
    <xf numFmtId="165" fontId="1" fillId="4" borderId="7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right" vertical="center"/>
    </xf>
    <xf numFmtId="165" fontId="1" fillId="2" borderId="3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165" fontId="1" fillId="2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5" fontId="1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22"/>
  <sheetViews>
    <sheetView tabSelected="1" topLeftCell="A4" workbookViewId="0">
      <selection activeCell="N17" sqref="N17"/>
    </sheetView>
  </sheetViews>
  <sheetFormatPr defaultRowHeight="14.5" x14ac:dyDescent="0.35"/>
  <cols>
    <col min="5" max="5" width="22.54296875" customWidth="1"/>
    <col min="6" max="6" width="1.08984375" customWidth="1"/>
    <col min="7" max="7" width="13.26953125" style="1" customWidth="1"/>
    <col min="8" max="8" width="9.54296875" style="2" customWidth="1"/>
    <col min="9" max="9" width="11.453125" style="2" customWidth="1"/>
  </cols>
  <sheetData>
    <row r="3" spans="4:12" x14ac:dyDescent="0.35">
      <c r="D3" s="4"/>
      <c r="E3" s="4"/>
      <c r="F3" s="4"/>
      <c r="G3" s="5"/>
      <c r="H3" s="6"/>
      <c r="I3" s="6"/>
      <c r="J3" s="4"/>
    </row>
    <row r="4" spans="4:12" ht="15" thickBot="1" x14ac:dyDescent="0.4">
      <c r="D4" s="4"/>
      <c r="E4" s="4"/>
      <c r="F4" s="4"/>
      <c r="G4" s="5"/>
      <c r="H4" s="6"/>
      <c r="I4" s="6"/>
      <c r="J4" s="4"/>
    </row>
    <row r="5" spans="4:12" ht="19" thickBot="1" x14ac:dyDescent="0.5">
      <c r="D5" s="4"/>
      <c r="E5" s="19" t="s">
        <v>6</v>
      </c>
      <c r="F5" s="20"/>
      <c r="G5" s="20"/>
      <c r="H5" s="20"/>
      <c r="I5" s="21"/>
      <c r="J5" s="4"/>
    </row>
    <row r="6" spans="4:12" ht="15" thickBot="1" x14ac:dyDescent="0.4">
      <c r="D6" s="4"/>
      <c r="E6" s="4"/>
      <c r="F6" s="4"/>
      <c r="G6" s="5"/>
      <c r="H6" s="6"/>
      <c r="I6" s="6"/>
      <c r="J6" s="4"/>
      <c r="L6" s="3"/>
    </row>
    <row r="7" spans="4:12" ht="15" thickBot="1" x14ac:dyDescent="0.4">
      <c r="D7" s="4"/>
      <c r="E7" s="7"/>
      <c r="F7" s="8"/>
      <c r="G7" s="9"/>
      <c r="H7" s="10" t="s">
        <v>4</v>
      </c>
      <c r="I7" s="11" t="s">
        <v>5</v>
      </c>
      <c r="J7" s="4"/>
    </row>
    <row r="8" spans="4:12" ht="15" thickBot="1" x14ac:dyDescent="0.4">
      <c r="D8" s="4"/>
      <c r="E8" s="12" t="s">
        <v>13</v>
      </c>
      <c r="F8" s="13"/>
      <c r="G8" s="18">
        <v>5000</v>
      </c>
      <c r="H8" s="14"/>
      <c r="I8" s="15"/>
      <c r="J8" s="4"/>
    </row>
    <row r="9" spans="4:12" x14ac:dyDescent="0.35">
      <c r="D9" s="4"/>
      <c r="E9" s="16"/>
      <c r="F9" s="13"/>
      <c r="G9" s="17"/>
      <c r="H9" s="14"/>
      <c r="I9" s="15"/>
      <c r="J9" s="4"/>
    </row>
    <row r="10" spans="4:12" x14ac:dyDescent="0.35">
      <c r="D10" s="4"/>
      <c r="E10" s="16" t="s">
        <v>1</v>
      </c>
      <c r="F10" s="13"/>
      <c r="G10" s="17">
        <f>SUM(G8)*1%</f>
        <v>50</v>
      </c>
      <c r="H10" s="14" t="s">
        <v>7</v>
      </c>
      <c r="I10" s="15">
        <f>SUM(G10)</f>
        <v>50</v>
      </c>
      <c r="J10" s="4"/>
    </row>
    <row r="11" spans="4:12" x14ac:dyDescent="0.35">
      <c r="D11" s="4"/>
      <c r="E11" s="16" t="s">
        <v>2</v>
      </c>
      <c r="F11" s="13"/>
      <c r="G11" s="17">
        <f>SUM(G8)*0.8%</f>
        <v>40</v>
      </c>
      <c r="H11" s="14" t="s">
        <v>7</v>
      </c>
      <c r="I11" s="15">
        <f t="shared" ref="I11:I13" si="0">SUM(G11)</f>
        <v>40</v>
      </c>
      <c r="J11" s="4"/>
    </row>
    <row r="12" spans="4:12" x14ac:dyDescent="0.35">
      <c r="D12" s="4"/>
      <c r="E12" s="16" t="s">
        <v>3</v>
      </c>
      <c r="F12" s="13"/>
      <c r="G12" s="17">
        <v>200</v>
      </c>
      <c r="H12" s="14" t="s">
        <v>7</v>
      </c>
      <c r="I12" s="15">
        <f t="shared" si="0"/>
        <v>200</v>
      </c>
      <c r="J12" s="4"/>
    </row>
    <row r="13" spans="4:12" x14ac:dyDescent="0.35">
      <c r="D13" s="4"/>
      <c r="E13" s="16" t="s">
        <v>12</v>
      </c>
      <c r="F13" s="13"/>
      <c r="G13" s="17">
        <v>250</v>
      </c>
      <c r="H13" s="14" t="s">
        <v>7</v>
      </c>
      <c r="I13" s="15">
        <f t="shared" si="0"/>
        <v>250</v>
      </c>
      <c r="J13" s="4"/>
    </row>
    <row r="14" spans="4:12" x14ac:dyDescent="0.35">
      <c r="D14" s="4"/>
      <c r="E14" s="16"/>
      <c r="F14" s="13"/>
      <c r="G14" s="17"/>
      <c r="H14" s="14"/>
      <c r="I14" s="15"/>
      <c r="J14" s="4"/>
    </row>
    <row r="15" spans="4:12" x14ac:dyDescent="0.35">
      <c r="D15" s="4"/>
      <c r="E15" s="16" t="s">
        <v>0</v>
      </c>
      <c r="F15" s="13"/>
      <c r="G15" s="17">
        <v>750</v>
      </c>
      <c r="H15" s="14">
        <f>SUM(G15)*23%</f>
        <v>172.5</v>
      </c>
      <c r="I15" s="15">
        <f>SUM(G15:H15)</f>
        <v>922.5</v>
      </c>
      <c r="J15" s="4"/>
    </row>
    <row r="16" spans="4:12" x14ac:dyDescent="0.35">
      <c r="D16" s="4"/>
      <c r="E16" s="16" t="s">
        <v>11</v>
      </c>
      <c r="F16" s="13"/>
      <c r="G16" s="17">
        <v>250</v>
      </c>
      <c r="H16" s="14">
        <f>SUM(G16)*23%</f>
        <v>57.5</v>
      </c>
      <c r="I16" s="15">
        <f>SUM(G16:H16)</f>
        <v>307.5</v>
      </c>
      <c r="J16" s="4"/>
    </row>
    <row r="17" spans="4:10" ht="15" thickBot="1" x14ac:dyDescent="0.4">
      <c r="D17" s="4"/>
      <c r="E17" s="16"/>
      <c r="F17" s="13"/>
      <c r="G17" s="17"/>
      <c r="H17" s="14"/>
      <c r="I17" s="15"/>
      <c r="J17" s="4"/>
    </row>
    <row r="18" spans="4:10" ht="15" thickBot="1" x14ac:dyDescent="0.4">
      <c r="D18" s="4"/>
      <c r="E18" s="7"/>
      <c r="F18" s="8"/>
      <c r="G18" s="22" t="s">
        <v>8</v>
      </c>
      <c r="H18" s="22"/>
      <c r="I18" s="25">
        <f>SUM(I10:I17)</f>
        <v>1770</v>
      </c>
      <c r="J18" s="4"/>
    </row>
    <row r="19" spans="4:10" ht="15" thickBot="1" x14ac:dyDescent="0.4">
      <c r="D19" s="4"/>
      <c r="E19" s="7"/>
      <c r="F19" s="8"/>
      <c r="G19" s="23" t="s">
        <v>9</v>
      </c>
      <c r="H19" s="24"/>
      <c r="I19" s="26">
        <f>SUM(G8)</f>
        <v>5000</v>
      </c>
      <c r="J19" s="4"/>
    </row>
    <row r="20" spans="4:10" s="31" customFormat="1" ht="24.5" customHeight="1" thickBot="1" x14ac:dyDescent="0.4">
      <c r="D20" s="27"/>
      <c r="E20" s="28"/>
      <c r="F20" s="29"/>
      <c r="G20" s="22" t="s">
        <v>10</v>
      </c>
      <c r="H20" s="30"/>
      <c r="I20" s="32">
        <f>SUM(I18:I19)</f>
        <v>6770</v>
      </c>
      <c r="J20" s="27"/>
    </row>
    <row r="21" spans="4:10" x14ac:dyDescent="0.35">
      <c r="D21" s="4"/>
      <c r="E21" s="4"/>
      <c r="F21" s="4"/>
      <c r="G21" s="5"/>
      <c r="H21" s="6"/>
      <c r="I21" s="6"/>
      <c r="J21" s="4"/>
    </row>
    <row r="22" spans="4:10" x14ac:dyDescent="0.35">
      <c r="D22" s="4"/>
      <c r="E22" s="4"/>
      <c r="F22" s="4"/>
      <c r="G22" s="5"/>
      <c r="H22" s="6"/>
      <c r="I22" s="6"/>
      <c r="J22" s="4"/>
    </row>
  </sheetData>
  <mergeCells count="4">
    <mergeCell ref="E5:I5"/>
    <mergeCell ref="G18:H18"/>
    <mergeCell ref="G19:H19"/>
    <mergeCell ref="G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Morris</dc:creator>
  <cp:lastModifiedBy>Phil Morris</cp:lastModifiedBy>
  <dcterms:created xsi:type="dcterms:W3CDTF">2020-08-21T10:09:54Z</dcterms:created>
  <dcterms:modified xsi:type="dcterms:W3CDTF">2020-08-22T13:30:55Z</dcterms:modified>
</cp:coreProperties>
</file>